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APE\new class calcs\"/>
    </mc:Choice>
  </mc:AlternateContent>
  <bookViews>
    <workbookView xWindow="120" yWindow="120" windowWidth="19020" windowHeight="12660"/>
  </bookViews>
  <sheets>
    <sheet name="Calculator 1" sheetId="3"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6" i="3" l="1"/>
  <c r="C36" i="3"/>
  <c r="I35" i="3"/>
  <c r="D35" i="3"/>
  <c r="I34" i="3"/>
  <c r="D34" i="3"/>
  <c r="I33" i="3"/>
  <c r="D33" i="3"/>
  <c r="I32" i="3"/>
  <c r="D32" i="3"/>
  <c r="I31" i="3"/>
  <c r="D31" i="3"/>
  <c r="I30" i="3"/>
  <c r="D30" i="3"/>
  <c r="I29" i="3"/>
  <c r="D29" i="3"/>
  <c r="I28" i="3"/>
  <c r="D28" i="3"/>
  <c r="I27" i="3"/>
  <c r="D27" i="3"/>
  <c r="I26" i="3"/>
  <c r="D26" i="3"/>
  <c r="I25" i="3"/>
  <c r="D25" i="3"/>
  <c r="I24" i="3"/>
  <c r="D24" i="3"/>
  <c r="I23" i="3"/>
  <c r="D23" i="3"/>
  <c r="I22" i="3"/>
  <c r="D22" i="3"/>
  <c r="I21" i="3"/>
  <c r="D21" i="3"/>
  <c r="D36" i="3" l="1"/>
  <c r="I36" i="3"/>
  <c r="H38" i="3" s="1"/>
  <c r="H47" i="3" s="1"/>
  <c r="C38" i="3" l="1"/>
  <c r="C45" i="3" s="1"/>
  <c r="H49" i="3"/>
  <c r="H50" i="3" s="1"/>
  <c r="C44" i="3" l="1"/>
  <c r="C43" i="3"/>
  <c r="H46" i="3"/>
</calcChain>
</file>

<file path=xl/sharedStrings.xml><?xml version="1.0" encoding="utf-8"?>
<sst xmlns="http://schemas.openxmlformats.org/spreadsheetml/2006/main" count="41" uniqueCount="33">
  <si>
    <t>Classification Calculator - Bachelor degree</t>
  </si>
  <si>
    <t>(Applies to undergraduate programmes which are classified over the Penultimate and Final years only)</t>
  </si>
  <si>
    <t>3) Marks of AB (Absent) should be entered into the calculator as 0.</t>
  </si>
  <si>
    <t>*unless alternative requirements apply with explicit approval of the Taught Student Education Board under Regulation 31a of Ordinance IX</t>
  </si>
  <si>
    <t>Credit value</t>
  </si>
  <si>
    <t>Class boundary</t>
  </si>
  <si>
    <t>Threshold grade</t>
  </si>
  <si>
    <t>Classification</t>
  </si>
  <si>
    <t>Overall average</t>
  </si>
  <si>
    <t>1) In order to achieve Honours you will need to pass at least 100 credits in each year of your programme and meet the requirements specified in the programme specification. You must also achieve at least 100 Level 1, Level 2 and Level 3 credits*.</t>
  </si>
  <si>
    <t>Mark awarded  (0-100 scale)</t>
  </si>
  <si>
    <t>Total credits:</t>
  </si>
  <si>
    <t>Year 2 average</t>
  </si>
  <si>
    <t>Year 3 average</t>
  </si>
  <si>
    <t>1st</t>
  </si>
  <si>
    <t>2i</t>
  </si>
  <si>
    <t>2ii</t>
  </si>
  <si>
    <t>NB - The above averages are a guide only and are based on programmes where your credit totals in each year are equal.</t>
  </si>
  <si>
    <t>This calculator is provided for guidance only. There is no guarantee that the classification calculated by this method is the one which will be finally awarded.</t>
  </si>
  <si>
    <t>All marks and classifications must be confirmed by the Exam Board on behalf of Senate before they become final.</t>
  </si>
  <si>
    <t>Final year modules</t>
  </si>
  <si>
    <t>You will need the following averages in year 3 to achieve:</t>
  </si>
  <si>
    <t>**Skills Discovery Module - discovery modules designed to develop specific skills (indicated in the Module Catalogue with the flag 'skd') - check the module catalogue for details if you are not sure. Can be taken in any year, but are single-weighted in the classification algorithm, regardless of level.</t>
  </si>
  <si>
    <t>(including any Skills Discovery Modules** taken in your final year)</t>
  </si>
  <si>
    <t>(excluding any Skills Discovery Modules** taken)</t>
  </si>
  <si>
    <t>Penultimate year modules</t>
  </si>
  <si>
    <t>Grades within 0.5 of a boundary are rounded up automatically</t>
  </si>
  <si>
    <t>3rd</t>
  </si>
  <si>
    <t>2) If you have failed any modules you should still include the mark achieved and credit value for these in your calculation.</t>
  </si>
  <si>
    <r>
      <t xml:space="preserve">4) If you had more than 1 attempt at a module, you should use the </t>
    </r>
    <r>
      <rPr>
        <b/>
        <sz val="9"/>
        <rFont val="Arial"/>
        <family val="2"/>
      </rPr>
      <t>highest mark achieved</t>
    </r>
    <r>
      <rPr>
        <sz val="9"/>
        <rFont val="Arial"/>
        <family val="2"/>
      </rPr>
      <t xml:space="preserve"> out of all attempts (unless you have been granted a 'first attempt' resit, which overwrites any previous mark gained in that module). You should also enter the highest credit value recorded for the module.</t>
    </r>
  </si>
  <si>
    <t>5) If you have received a grade with a V code suffix, please enter your mark as 39.</t>
  </si>
  <si>
    <r>
      <t>6) If you are taking any</t>
    </r>
    <r>
      <rPr>
        <b/>
        <sz val="9"/>
        <rFont val="Arial"/>
        <family val="2"/>
      </rPr>
      <t xml:space="preserve"> Skills Discovery Modules** </t>
    </r>
    <r>
      <rPr>
        <sz val="9"/>
        <rFont val="Arial"/>
        <family val="2"/>
      </rPr>
      <t>in your final year, the marks and credits should be included with your Penultimate year marks.</t>
    </r>
  </si>
  <si>
    <r>
      <t xml:space="preserve">7) </t>
    </r>
    <r>
      <rPr>
        <b/>
        <sz val="9"/>
        <rFont val="Arial"/>
        <family val="2"/>
      </rPr>
      <t>Part time programmes</t>
    </r>
    <r>
      <rPr>
        <sz val="9"/>
        <rFont val="Arial"/>
        <family val="2"/>
      </rPr>
      <t xml:space="preserve"> - Normally Penultimate Year modules are those studied in Years 3 &amp; 4; Final Year modules are those studied over Years 5 &amp; 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</si>
</sst>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font>
      <sz val="10"/>
      <name val="Arial"/>
    </font>
    <font>
      <sz val="10"/>
      <color theme="1"/>
      <name val="Arial"/>
      <family val="2"/>
    </font>
    <font>
      <b/>
      <sz val="10"/>
      <name val="Arial"/>
      <family val="2"/>
    </font>
    <font>
      <b/>
      <sz val="8"/>
      <name val="Arial"/>
      <family val="2"/>
    </font>
    <font>
      <i/>
      <sz val="9"/>
      <name val="Arial"/>
      <family val="2"/>
    </font>
    <font>
      <b/>
      <u/>
      <sz val="12"/>
      <name val="Arial"/>
      <family val="2"/>
    </font>
    <font>
      <b/>
      <sz val="9"/>
      <name val="Arial"/>
      <family val="2"/>
    </font>
    <font>
      <sz val="9"/>
      <name val="Arial"/>
      <family val="2"/>
    </font>
    <font>
      <b/>
      <sz val="9"/>
      <color theme="1"/>
      <name val="Arial"/>
      <family val="2"/>
    </font>
    <font>
      <sz val="9"/>
      <color theme="1"/>
      <name val="Arial"/>
      <family val="2"/>
    </font>
    <font>
      <b/>
      <sz val="11"/>
      <color theme="1"/>
      <name val="Arial"/>
      <family val="2"/>
    </font>
    <font>
      <sz val="8"/>
      <color theme="1"/>
      <name val="Arial"/>
      <family val="2"/>
    </font>
    <font>
      <i/>
      <sz val="9"/>
      <color theme="1"/>
      <name val="Arial"/>
      <family val="2"/>
    </font>
  </fonts>
  <fills count="8">
    <fill>
      <patternFill patternType="none"/>
    </fill>
    <fill>
      <patternFill patternType="gray125"/>
    </fill>
    <fill>
      <patternFill patternType="solid">
        <fgColor indexed="9"/>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rgb="FFFFFF99"/>
        <bgColor indexed="64"/>
      </patternFill>
    </fill>
    <fill>
      <patternFill patternType="solid">
        <fgColor theme="7"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68">
    <xf numFmtId="0" fontId="0" fillId="0" borderId="0" xfId="0"/>
    <xf numFmtId="0" fontId="0" fillId="0" borderId="0" xfId="0" applyProtection="1"/>
    <xf numFmtId="0" fontId="7" fillId="0" borderId="0" xfId="0" applyFont="1" applyProtection="1"/>
    <xf numFmtId="0" fontId="2" fillId="0" borderId="0" xfId="0" applyFont="1" applyProtection="1"/>
    <xf numFmtId="0" fontId="5" fillId="0" borderId="0" xfId="0" applyFont="1" applyProtection="1"/>
    <xf numFmtId="0" fontId="4" fillId="0" borderId="2" xfId="0" applyFont="1" applyBorder="1" applyAlignment="1" applyProtection="1">
      <alignment wrapText="1"/>
    </xf>
    <xf numFmtId="0" fontId="0" fillId="0" borderId="0" xfId="0" applyProtection="1">
      <protection locked="0"/>
    </xf>
    <xf numFmtId="0" fontId="0" fillId="0" borderId="0" xfId="0" applyAlignment="1" applyProtection="1">
      <alignment wrapText="1"/>
    </xf>
    <xf numFmtId="0" fontId="4" fillId="0" borderId="0" xfId="0" applyFont="1" applyAlignment="1" applyProtection="1">
      <alignment wrapText="1"/>
    </xf>
    <xf numFmtId="0" fontId="8" fillId="5" borderId="1" xfId="0" applyFont="1" applyFill="1" applyBorder="1" applyAlignment="1" applyProtection="1">
      <alignment horizontal="center"/>
    </xf>
    <xf numFmtId="1" fontId="8" fillId="7" borderId="1" xfId="0" applyNumberFormat="1" applyFont="1" applyFill="1" applyBorder="1" applyAlignment="1" applyProtection="1">
      <alignment horizontal="center"/>
    </xf>
    <xf numFmtId="0" fontId="10" fillId="0" borderId="0" xfId="0" applyFont="1" applyBorder="1" applyAlignment="1" applyProtection="1">
      <alignment wrapText="1"/>
    </xf>
    <xf numFmtId="0" fontId="11" fillId="0" borderId="0" xfId="0" applyFont="1" applyBorder="1" applyAlignment="1" applyProtection="1">
      <alignment horizontal="center" vertical="center"/>
    </xf>
    <xf numFmtId="0" fontId="9" fillId="0" borderId="0" xfId="0" applyFont="1" applyBorder="1" applyProtection="1"/>
    <xf numFmtId="0" fontId="9" fillId="0" borderId="9" xfId="0" applyFont="1" applyBorder="1" applyProtection="1"/>
    <xf numFmtId="0" fontId="9" fillId="0" borderId="0" xfId="0" applyFont="1" applyProtection="1"/>
    <xf numFmtId="0" fontId="12" fillId="0" borderId="0" xfId="0" applyFont="1" applyBorder="1" applyAlignment="1" applyProtection="1">
      <alignment wrapText="1"/>
    </xf>
    <xf numFmtId="0" fontId="12" fillId="0" borderId="9" xfId="0" applyFont="1" applyBorder="1" applyAlignment="1" applyProtection="1">
      <alignment wrapText="1"/>
    </xf>
    <xf numFmtId="0" fontId="12" fillId="0" borderId="0" xfId="0" applyFont="1" applyAlignment="1" applyProtection="1">
      <alignment wrapText="1"/>
    </xf>
    <xf numFmtId="0" fontId="8" fillId="0" borderId="10" xfId="0" applyFont="1" applyBorder="1" applyAlignment="1" applyProtection="1">
      <alignment horizontal="center" vertical="center" wrapText="1"/>
    </xf>
    <xf numFmtId="0" fontId="9" fillId="4" borderId="3" xfId="0" applyFont="1" applyFill="1" applyBorder="1" applyAlignment="1" applyProtection="1">
      <alignment horizontal="center" vertical="center"/>
      <protection locked="0"/>
    </xf>
    <xf numFmtId="0" fontId="9" fillId="4" borderId="5" xfId="0" applyFont="1" applyFill="1" applyBorder="1" applyAlignment="1" applyProtection="1">
      <alignment horizontal="center" vertical="center"/>
      <protection locked="0"/>
    </xf>
    <xf numFmtId="0" fontId="9" fillId="4" borderId="11" xfId="0" applyFont="1" applyFill="1" applyBorder="1" applyAlignment="1" applyProtection="1">
      <alignment horizontal="center" vertical="center"/>
      <protection locked="0"/>
    </xf>
    <xf numFmtId="0" fontId="9" fillId="4" borderId="12" xfId="0" applyFont="1" applyFill="1" applyBorder="1" applyAlignment="1" applyProtection="1">
      <alignment horizontal="center" vertical="center"/>
      <protection locked="0"/>
    </xf>
    <xf numFmtId="0" fontId="9" fillId="4" borderId="6" xfId="0" applyFont="1" applyFill="1" applyBorder="1" applyAlignment="1" applyProtection="1">
      <alignment horizontal="center" vertical="center"/>
      <protection locked="0"/>
    </xf>
    <xf numFmtId="0" fontId="9" fillId="4" borderId="7" xfId="0" applyFont="1" applyFill="1" applyBorder="1" applyAlignment="1" applyProtection="1">
      <alignment horizontal="center" vertical="center"/>
      <protection locked="0"/>
    </xf>
    <xf numFmtId="0" fontId="9" fillId="0" borderId="4" xfId="0" applyFont="1" applyBorder="1" applyAlignment="1" applyProtection="1">
      <alignment horizontal="center" vertical="center"/>
    </xf>
    <xf numFmtId="0" fontId="8" fillId="0" borderId="8" xfId="0" applyFont="1" applyBorder="1" applyAlignment="1" applyProtection="1">
      <alignment horizontal="center" vertical="center"/>
    </xf>
    <xf numFmtId="0" fontId="9" fillId="0" borderId="13" xfId="0" applyFont="1" applyBorder="1" applyAlignment="1" applyProtection="1">
      <alignment horizontal="center" vertical="center"/>
    </xf>
    <xf numFmtId="0" fontId="1" fillId="0" borderId="0" xfId="0" applyFont="1" applyProtection="1"/>
    <xf numFmtId="0" fontId="8" fillId="3" borderId="0" xfId="0" applyFont="1" applyFill="1" applyBorder="1" applyProtection="1"/>
    <xf numFmtId="164" fontId="9" fillId="3" borderId="0" xfId="0" applyNumberFormat="1" applyFont="1" applyFill="1" applyBorder="1" applyAlignment="1" applyProtection="1">
      <alignment horizontal="center"/>
    </xf>
    <xf numFmtId="0" fontId="8" fillId="3" borderId="0" xfId="0" applyFont="1" applyFill="1" applyProtection="1"/>
    <xf numFmtId="164" fontId="9" fillId="3" borderId="0" xfId="0" applyNumberFormat="1" applyFont="1" applyFill="1" applyAlignment="1" applyProtection="1">
      <alignment horizontal="center"/>
    </xf>
    <xf numFmtId="0" fontId="8" fillId="0" borderId="1" xfId="0" applyFont="1" applyBorder="1" applyAlignment="1" applyProtection="1">
      <alignment horizontal="center"/>
    </xf>
    <xf numFmtId="0" fontId="1" fillId="0" borderId="9" xfId="0" applyFont="1" applyBorder="1" applyProtection="1"/>
    <xf numFmtId="0" fontId="8" fillId="0" borderId="0" xfId="0" applyFont="1" applyAlignment="1" applyProtection="1">
      <alignment horizontal="center"/>
    </xf>
    <xf numFmtId="164" fontId="9" fillId="6" borderId="0" xfId="0" applyNumberFormat="1" applyFont="1" applyFill="1" applyAlignment="1" applyProtection="1">
      <alignment horizontal="center"/>
    </xf>
    <xf numFmtId="0" fontId="8" fillId="0" borderId="0" xfId="0" applyFont="1" applyBorder="1" applyAlignment="1" applyProtection="1">
      <alignment horizontal="center"/>
    </xf>
    <xf numFmtId="0" fontId="9" fillId="3" borderId="0" xfId="0" applyFont="1" applyFill="1" applyProtection="1"/>
    <xf numFmtId="0" fontId="8" fillId="0" borderId="0" xfId="0" applyFont="1" applyProtection="1"/>
    <xf numFmtId="0" fontId="10" fillId="0" borderId="0" xfId="0" applyFont="1" applyProtection="1"/>
    <xf numFmtId="0" fontId="9" fillId="5" borderId="0" xfId="0" applyFont="1" applyFill="1" applyProtection="1"/>
    <xf numFmtId="164" fontId="9" fillId="5" borderId="0" xfId="0" applyNumberFormat="1" applyFont="1" applyFill="1" applyAlignment="1" applyProtection="1">
      <alignment horizontal="center"/>
    </xf>
    <xf numFmtId="0" fontId="8" fillId="7" borderId="0" xfId="0" applyFont="1" applyFill="1" applyProtection="1"/>
    <xf numFmtId="0" fontId="9" fillId="0" borderId="0" xfId="0" applyFont="1" applyAlignment="1" applyProtection="1">
      <alignment horizontal="center"/>
    </xf>
    <xf numFmtId="0" fontId="8" fillId="0" borderId="0" xfId="0" applyNumberFormat="1" applyFont="1" applyAlignment="1" applyProtection="1">
      <alignment wrapText="1"/>
    </xf>
    <xf numFmtId="0" fontId="9" fillId="0" borderId="0" xfId="0" applyFont="1" applyAlignment="1" applyProtection="1">
      <alignment horizontal="center" wrapText="1"/>
    </xf>
    <xf numFmtId="0" fontId="1" fillId="0" borderId="0" xfId="0" applyFont="1" applyBorder="1" applyProtection="1"/>
    <xf numFmtId="0" fontId="9" fillId="3" borderId="0" xfId="0" applyFont="1" applyFill="1" applyAlignment="1" applyProtection="1"/>
    <xf numFmtId="0" fontId="8" fillId="7" borderId="0" xfId="0" applyFont="1" applyFill="1" applyAlignment="1" applyProtection="1">
      <alignment horizontal="center"/>
    </xf>
    <xf numFmtId="0" fontId="1" fillId="0" borderId="0" xfId="0" applyFont="1" applyAlignment="1" applyProtection="1">
      <alignment wrapText="1"/>
    </xf>
    <xf numFmtId="0" fontId="9" fillId="0" borderId="0" xfId="0" applyFont="1" applyBorder="1" applyAlignment="1" applyProtection="1">
      <alignment wrapText="1"/>
    </xf>
    <xf numFmtId="0" fontId="9" fillId="0" borderId="9" xfId="0" applyFont="1" applyBorder="1" applyAlignment="1" applyProtection="1">
      <alignment wrapText="1"/>
    </xf>
    <xf numFmtId="0" fontId="8" fillId="0" borderId="0" xfId="0" applyNumberFormat="1" applyFont="1" applyAlignment="1" applyProtection="1">
      <alignment horizontal="left" wrapText="1"/>
    </xf>
    <xf numFmtId="0" fontId="8" fillId="0" borderId="0" xfId="0" applyFont="1" applyAlignment="1" applyProtection="1">
      <alignment horizontal="left"/>
    </xf>
    <xf numFmtId="0" fontId="10" fillId="0" borderId="0" xfId="0" applyFont="1" applyBorder="1" applyAlignment="1" applyProtection="1">
      <alignment wrapText="1"/>
    </xf>
    <xf numFmtId="0" fontId="10" fillId="0" borderId="9" xfId="0" applyFont="1" applyBorder="1" applyAlignment="1" applyProtection="1">
      <alignment wrapText="1"/>
    </xf>
    <xf numFmtId="0" fontId="9" fillId="0" borderId="0" xfId="0" applyFont="1" applyAlignment="1" applyProtection="1">
      <alignment horizontal="left" wrapText="1"/>
    </xf>
    <xf numFmtId="0" fontId="9" fillId="0" borderId="0" xfId="0" applyFont="1" applyBorder="1" applyAlignment="1" applyProtection="1">
      <alignment horizontal="left" wrapText="1"/>
    </xf>
    <xf numFmtId="0" fontId="0" fillId="0" borderId="0" xfId="0" applyBorder="1" applyAlignment="1" applyProtection="1">
      <alignment horizontal="center" wrapText="1"/>
    </xf>
    <xf numFmtId="0" fontId="9" fillId="0" borderId="0" xfId="0" applyFont="1" applyBorder="1" applyAlignment="1" applyProtection="1">
      <alignment horizontal="center" wrapText="1"/>
    </xf>
    <xf numFmtId="0" fontId="9" fillId="0" borderId="9" xfId="0" applyFont="1" applyBorder="1" applyAlignment="1" applyProtection="1">
      <alignment horizontal="center" wrapText="1"/>
    </xf>
    <xf numFmtId="0" fontId="12" fillId="0" borderId="0" xfId="0" applyFont="1" applyAlignment="1" applyProtection="1">
      <alignment wrapText="1"/>
    </xf>
    <xf numFmtId="0" fontId="3" fillId="0" borderId="0" xfId="0" applyFont="1" applyBorder="1" applyAlignment="1" applyProtection="1">
      <alignment horizontal="center" vertical="center" wrapText="1"/>
    </xf>
    <xf numFmtId="0" fontId="4" fillId="0" borderId="0" xfId="0" applyFont="1" applyAlignment="1" applyProtection="1">
      <alignment wrapText="1"/>
    </xf>
    <xf numFmtId="0" fontId="7" fillId="2" borderId="0" xfId="0" applyFont="1" applyFill="1" applyBorder="1" applyAlignment="1" applyProtection="1">
      <alignment horizontal="left" vertical="top" wrapText="1"/>
    </xf>
    <xf numFmtId="0" fontId="7" fillId="0" borderId="0" xfId="0" applyFont="1" applyBorder="1" applyAlignment="1" applyProtection="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6"/>
  <sheetViews>
    <sheetView showGridLines="0" tabSelected="1" workbookViewId="0">
      <selection activeCell="B21" sqref="B21"/>
    </sheetView>
  </sheetViews>
  <sheetFormatPr defaultRowHeight="12.75"/>
  <cols>
    <col min="1" max="1" width="9.7109375" style="1" customWidth="1"/>
    <col min="2" max="3" width="14.42578125" style="1" customWidth="1"/>
    <col min="4" max="4" width="0" style="1" hidden="1" customWidth="1"/>
    <col min="5" max="6" width="9.7109375" style="1" customWidth="1"/>
    <col min="7" max="8" width="14.42578125" style="1" customWidth="1"/>
    <col min="9" max="9" width="0" style="1" hidden="1" customWidth="1"/>
    <col min="10" max="10" width="9.7109375" style="1" customWidth="1"/>
    <col min="11" max="15" width="5.28515625" style="1" customWidth="1"/>
    <col min="16" max="16384" width="9.140625" style="1"/>
  </cols>
  <sheetData>
    <row r="1" spans="1:15" ht="15.75">
      <c r="A1" s="4" t="s">
        <v>0</v>
      </c>
      <c r="B1" s="6"/>
    </row>
    <row r="2" spans="1:15">
      <c r="A2" s="3" t="s">
        <v>1</v>
      </c>
    </row>
    <row r="4" spans="1:15" ht="26.25" customHeight="1">
      <c r="A4" s="66" t="s">
        <v>9</v>
      </c>
      <c r="B4" s="66"/>
      <c r="C4" s="66"/>
      <c r="D4" s="66"/>
      <c r="E4" s="66"/>
      <c r="F4" s="66"/>
      <c r="G4" s="66"/>
      <c r="H4" s="66"/>
      <c r="I4" s="66"/>
      <c r="J4" s="66"/>
      <c r="K4" s="66"/>
      <c r="L4" s="66"/>
      <c r="M4" s="66"/>
      <c r="N4" s="66"/>
    </row>
    <row r="5" spans="1:15" ht="12.75" customHeight="1">
      <c r="A5" s="66" t="s">
        <v>28</v>
      </c>
      <c r="B5" s="66"/>
      <c r="C5" s="66"/>
      <c r="D5" s="66"/>
      <c r="E5" s="66"/>
      <c r="F5" s="66"/>
      <c r="G5" s="66"/>
      <c r="H5" s="66"/>
      <c r="I5" s="66"/>
      <c r="J5" s="66"/>
      <c r="K5" s="66"/>
      <c r="L5" s="66"/>
      <c r="M5" s="66"/>
      <c r="N5" s="66"/>
    </row>
    <row r="6" spans="1:15" ht="12.75" customHeight="1">
      <c r="A6" s="66" t="s">
        <v>2</v>
      </c>
      <c r="B6" s="66"/>
      <c r="C6" s="66"/>
      <c r="D6" s="66"/>
      <c r="E6" s="66"/>
      <c r="F6" s="66"/>
      <c r="G6" s="66"/>
      <c r="H6" s="66"/>
      <c r="I6" s="66"/>
      <c r="J6" s="66"/>
      <c r="K6" s="66"/>
      <c r="L6" s="66"/>
      <c r="M6" s="66"/>
      <c r="N6" s="66"/>
    </row>
    <row r="7" spans="1:15" ht="25.5" customHeight="1">
      <c r="A7" s="66" t="s">
        <v>29</v>
      </c>
      <c r="B7" s="66"/>
      <c r="C7" s="66"/>
      <c r="D7" s="66"/>
      <c r="E7" s="66"/>
      <c r="F7" s="66"/>
      <c r="G7" s="66"/>
      <c r="H7" s="66"/>
      <c r="I7" s="66"/>
      <c r="J7" s="66"/>
      <c r="K7" s="66"/>
      <c r="L7" s="66"/>
      <c r="M7" s="66"/>
      <c r="N7" s="66"/>
    </row>
    <row r="8" spans="1:15">
      <c r="A8" s="66" t="s">
        <v>30</v>
      </c>
      <c r="B8" s="66"/>
      <c r="C8" s="66"/>
      <c r="D8" s="66"/>
      <c r="E8" s="66"/>
      <c r="F8" s="66"/>
      <c r="G8" s="66"/>
      <c r="H8" s="66"/>
      <c r="I8" s="66"/>
      <c r="J8" s="66"/>
      <c r="K8" s="66"/>
      <c r="L8" s="66"/>
      <c r="M8" s="66"/>
      <c r="N8" s="66"/>
    </row>
    <row r="9" spans="1:15">
      <c r="A9" s="67" t="s">
        <v>31</v>
      </c>
      <c r="B9" s="67"/>
      <c r="C9" s="67"/>
      <c r="D9" s="67"/>
      <c r="E9" s="67"/>
      <c r="F9" s="67"/>
      <c r="G9" s="67"/>
      <c r="H9" s="67"/>
      <c r="I9" s="67"/>
      <c r="J9" s="67"/>
      <c r="K9" s="67"/>
      <c r="L9" s="67"/>
      <c r="M9" s="67"/>
      <c r="N9" s="67"/>
      <c r="O9" s="7"/>
    </row>
    <row r="10" spans="1:15" ht="25.5" customHeight="1">
      <c r="A10" s="67" t="s">
        <v>32</v>
      </c>
      <c r="B10" s="67"/>
      <c r="C10" s="67"/>
      <c r="D10" s="67"/>
      <c r="E10" s="67"/>
      <c r="F10" s="67"/>
      <c r="G10" s="67"/>
      <c r="H10" s="67"/>
      <c r="I10" s="67"/>
      <c r="J10" s="67"/>
      <c r="K10" s="67"/>
      <c r="L10" s="67"/>
      <c r="M10" s="67"/>
      <c r="N10" s="67"/>
    </row>
    <row r="11" spans="1:15" s="2" customFormat="1" ht="12">
      <c r="A11" s="64"/>
      <c r="B11" s="64"/>
      <c r="C11" s="64"/>
      <c r="D11" s="64"/>
      <c r="E11" s="64"/>
      <c r="F11" s="64"/>
      <c r="G11" s="64"/>
      <c r="H11" s="64"/>
      <c r="I11" s="64"/>
      <c r="J11" s="64"/>
      <c r="K11" s="64"/>
      <c r="L11" s="64"/>
      <c r="M11" s="64"/>
      <c r="N11" s="64"/>
    </row>
    <row r="12" spans="1:15" ht="12.75" customHeight="1">
      <c r="A12" s="65" t="s">
        <v>3</v>
      </c>
      <c r="B12" s="65"/>
      <c r="C12" s="65"/>
      <c r="D12" s="65"/>
      <c r="E12" s="65"/>
      <c r="F12" s="65"/>
      <c r="G12" s="65"/>
      <c r="H12" s="65"/>
      <c r="I12" s="65"/>
      <c r="J12" s="65"/>
      <c r="K12" s="65"/>
      <c r="L12" s="65"/>
      <c r="M12" s="65"/>
      <c r="N12" s="65"/>
    </row>
    <row r="13" spans="1:15" ht="12.75" customHeight="1">
      <c r="A13" s="8"/>
      <c r="B13" s="8"/>
      <c r="C13" s="8"/>
      <c r="D13" s="8"/>
      <c r="E13" s="8"/>
      <c r="F13" s="8"/>
      <c r="G13" s="8"/>
      <c r="H13" s="8"/>
      <c r="I13" s="8"/>
      <c r="J13" s="8"/>
      <c r="K13" s="8"/>
      <c r="L13" s="8"/>
      <c r="M13" s="8"/>
      <c r="N13" s="8"/>
    </row>
    <row r="14" spans="1:15" ht="24.95" customHeight="1">
      <c r="A14" s="63" t="s">
        <v>22</v>
      </c>
      <c r="B14" s="63"/>
      <c r="C14" s="63"/>
      <c r="D14" s="63"/>
      <c r="E14" s="63"/>
      <c r="F14" s="63"/>
      <c r="G14" s="63"/>
      <c r="H14" s="63"/>
      <c r="I14" s="63"/>
      <c r="J14" s="63"/>
      <c r="K14" s="63"/>
      <c r="L14" s="63"/>
      <c r="M14" s="63"/>
      <c r="N14" s="63"/>
      <c r="O14" s="7"/>
    </row>
    <row r="15" spans="1:15" ht="13.5" thickBot="1">
      <c r="A15" s="5"/>
      <c r="B15" s="5"/>
      <c r="C15" s="5"/>
      <c r="D15" s="5"/>
      <c r="E15" s="5"/>
      <c r="F15" s="5"/>
      <c r="G15" s="5"/>
      <c r="H15" s="5"/>
      <c r="I15" s="5"/>
      <c r="J15" s="5"/>
      <c r="K15" s="5"/>
      <c r="L15" s="5"/>
      <c r="M15" s="5"/>
      <c r="N15" s="5"/>
    </row>
    <row r="17" spans="2:10" s="15" customFormat="1" ht="15" customHeight="1">
      <c r="B17" s="56" t="s">
        <v>25</v>
      </c>
      <c r="C17" s="56"/>
      <c r="D17" s="56"/>
      <c r="E17" s="57"/>
      <c r="G17" s="56" t="s">
        <v>20</v>
      </c>
      <c r="H17" s="56"/>
      <c r="I17" s="56"/>
      <c r="J17" s="13"/>
    </row>
    <row r="18" spans="2:10" s="15" customFormat="1" ht="26.25" customHeight="1">
      <c r="B18" s="59" t="s">
        <v>23</v>
      </c>
      <c r="C18" s="59"/>
      <c r="D18" s="52"/>
      <c r="E18" s="53"/>
      <c r="F18" s="11"/>
      <c r="G18" s="59" t="s">
        <v>24</v>
      </c>
      <c r="H18" s="59"/>
      <c r="I18" s="52"/>
      <c r="J18" s="52"/>
    </row>
    <row r="19" spans="2:10" s="15" customFormat="1" ht="12.75" customHeight="1">
      <c r="B19" s="16"/>
      <c r="C19" s="16"/>
      <c r="D19" s="16"/>
      <c r="E19" s="17"/>
      <c r="F19" s="18"/>
      <c r="G19" s="18"/>
      <c r="H19" s="18"/>
      <c r="I19" s="18"/>
    </row>
    <row r="20" spans="2:10" s="15" customFormat="1" ht="24.95" customHeight="1" thickBot="1">
      <c r="B20" s="19" t="s">
        <v>10</v>
      </c>
      <c r="C20" s="19" t="s">
        <v>4</v>
      </c>
      <c r="D20" s="13"/>
      <c r="E20" s="17"/>
      <c r="F20" s="12"/>
      <c r="G20" s="19" t="s">
        <v>10</v>
      </c>
      <c r="H20" s="19" t="s">
        <v>4</v>
      </c>
    </row>
    <row r="21" spans="2:10" s="15" customFormat="1" ht="24.95" customHeight="1">
      <c r="B21" s="20"/>
      <c r="C21" s="21"/>
      <c r="D21" s="13">
        <f t="shared" ref="D21:D35" si="0">B21*C21</f>
        <v>0</v>
      </c>
      <c r="E21" s="17"/>
      <c r="F21" s="12"/>
      <c r="G21" s="20"/>
      <c r="H21" s="21"/>
      <c r="I21" s="15">
        <f t="shared" ref="I21:I35" si="1">G21*H21</f>
        <v>0</v>
      </c>
    </row>
    <row r="22" spans="2:10" s="15" customFormat="1" ht="24.95" customHeight="1">
      <c r="B22" s="22"/>
      <c r="C22" s="23"/>
      <c r="D22" s="13">
        <f t="shared" si="0"/>
        <v>0</v>
      </c>
      <c r="E22" s="17"/>
      <c r="F22" s="12"/>
      <c r="G22" s="22"/>
      <c r="H22" s="23"/>
      <c r="I22" s="15">
        <f t="shared" si="1"/>
        <v>0</v>
      </c>
    </row>
    <row r="23" spans="2:10" s="15" customFormat="1" ht="24.95" customHeight="1">
      <c r="B23" s="22"/>
      <c r="C23" s="23"/>
      <c r="D23" s="13">
        <f t="shared" si="0"/>
        <v>0</v>
      </c>
      <c r="E23" s="17"/>
      <c r="F23" s="12"/>
      <c r="G23" s="22"/>
      <c r="H23" s="23"/>
      <c r="I23" s="15">
        <f t="shared" si="1"/>
        <v>0</v>
      </c>
    </row>
    <row r="24" spans="2:10" s="15" customFormat="1" ht="24.95" customHeight="1">
      <c r="B24" s="22"/>
      <c r="C24" s="23"/>
      <c r="D24" s="13">
        <f t="shared" si="0"/>
        <v>0</v>
      </c>
      <c r="E24" s="17"/>
      <c r="F24" s="12"/>
      <c r="G24" s="22"/>
      <c r="H24" s="23"/>
      <c r="I24" s="15">
        <f t="shared" si="1"/>
        <v>0</v>
      </c>
    </row>
    <row r="25" spans="2:10" s="15" customFormat="1" ht="24.95" customHeight="1">
      <c r="B25" s="22"/>
      <c r="C25" s="23"/>
      <c r="D25" s="13">
        <f t="shared" si="0"/>
        <v>0</v>
      </c>
      <c r="E25" s="17"/>
      <c r="F25" s="12"/>
      <c r="G25" s="22"/>
      <c r="H25" s="23"/>
      <c r="I25" s="15">
        <f t="shared" si="1"/>
        <v>0</v>
      </c>
    </row>
    <row r="26" spans="2:10" s="15" customFormat="1" ht="24.95" customHeight="1">
      <c r="B26" s="22"/>
      <c r="C26" s="23"/>
      <c r="D26" s="13">
        <f t="shared" si="0"/>
        <v>0</v>
      </c>
      <c r="E26" s="17"/>
      <c r="F26" s="12"/>
      <c r="G26" s="22"/>
      <c r="H26" s="23"/>
      <c r="I26" s="15">
        <f t="shared" si="1"/>
        <v>0</v>
      </c>
    </row>
    <row r="27" spans="2:10" s="15" customFormat="1" ht="24.95" customHeight="1">
      <c r="B27" s="22"/>
      <c r="C27" s="23"/>
      <c r="D27" s="13">
        <f t="shared" si="0"/>
        <v>0</v>
      </c>
      <c r="E27" s="17"/>
      <c r="F27" s="12"/>
      <c r="G27" s="22"/>
      <c r="H27" s="23"/>
      <c r="I27" s="15">
        <f t="shared" si="1"/>
        <v>0</v>
      </c>
    </row>
    <row r="28" spans="2:10" s="15" customFormat="1" ht="24.95" customHeight="1">
      <c r="B28" s="22"/>
      <c r="C28" s="23"/>
      <c r="D28" s="13">
        <f t="shared" si="0"/>
        <v>0</v>
      </c>
      <c r="E28" s="17"/>
      <c r="F28" s="12"/>
      <c r="G28" s="22"/>
      <c r="H28" s="23"/>
      <c r="I28" s="15">
        <f t="shared" si="1"/>
        <v>0</v>
      </c>
    </row>
    <row r="29" spans="2:10" s="15" customFormat="1" ht="24.95" customHeight="1">
      <c r="B29" s="22"/>
      <c r="C29" s="23"/>
      <c r="D29" s="13">
        <f t="shared" si="0"/>
        <v>0</v>
      </c>
      <c r="E29" s="17"/>
      <c r="F29" s="12"/>
      <c r="G29" s="22"/>
      <c r="H29" s="23"/>
      <c r="I29" s="15">
        <f t="shared" si="1"/>
        <v>0</v>
      </c>
    </row>
    <row r="30" spans="2:10" s="15" customFormat="1" ht="24.95" customHeight="1">
      <c r="B30" s="22"/>
      <c r="C30" s="23"/>
      <c r="D30" s="13">
        <f t="shared" si="0"/>
        <v>0</v>
      </c>
      <c r="E30" s="17"/>
      <c r="F30" s="12"/>
      <c r="G30" s="22"/>
      <c r="H30" s="23"/>
      <c r="I30" s="15">
        <f t="shared" si="1"/>
        <v>0</v>
      </c>
    </row>
    <row r="31" spans="2:10" s="15" customFormat="1" ht="24.95" customHeight="1">
      <c r="B31" s="22"/>
      <c r="C31" s="23"/>
      <c r="D31" s="13">
        <f t="shared" si="0"/>
        <v>0</v>
      </c>
      <c r="E31" s="17"/>
      <c r="F31" s="12"/>
      <c r="G31" s="22"/>
      <c r="H31" s="23"/>
      <c r="I31" s="15">
        <f t="shared" si="1"/>
        <v>0</v>
      </c>
    </row>
    <row r="32" spans="2:10" s="15" customFormat="1" ht="24.95" customHeight="1">
      <c r="B32" s="22"/>
      <c r="C32" s="23"/>
      <c r="D32" s="13">
        <f t="shared" si="0"/>
        <v>0</v>
      </c>
      <c r="E32" s="17"/>
      <c r="F32" s="12"/>
      <c r="G32" s="22"/>
      <c r="H32" s="23"/>
      <c r="I32" s="15">
        <f t="shared" si="1"/>
        <v>0</v>
      </c>
    </row>
    <row r="33" spans="1:9" s="15" customFormat="1" ht="24.95" customHeight="1">
      <c r="B33" s="22"/>
      <c r="C33" s="23"/>
      <c r="D33" s="13">
        <f t="shared" si="0"/>
        <v>0</v>
      </c>
      <c r="E33" s="17"/>
      <c r="F33" s="12"/>
      <c r="G33" s="22"/>
      <c r="H33" s="23"/>
      <c r="I33" s="15">
        <f t="shared" si="1"/>
        <v>0</v>
      </c>
    </row>
    <row r="34" spans="1:9" s="15" customFormat="1" ht="24.95" customHeight="1">
      <c r="B34" s="22"/>
      <c r="C34" s="23"/>
      <c r="D34" s="13">
        <f t="shared" si="0"/>
        <v>0</v>
      </c>
      <c r="E34" s="17"/>
      <c r="F34" s="12"/>
      <c r="G34" s="22"/>
      <c r="H34" s="23"/>
      <c r="I34" s="15">
        <f t="shared" si="1"/>
        <v>0</v>
      </c>
    </row>
    <row r="35" spans="1:9" s="15" customFormat="1" ht="24.95" customHeight="1" thickBot="1">
      <c r="B35" s="24"/>
      <c r="C35" s="25"/>
      <c r="D35" s="13">
        <f t="shared" si="0"/>
        <v>0</v>
      </c>
      <c r="E35" s="17"/>
      <c r="F35" s="12"/>
      <c r="G35" s="24"/>
      <c r="H35" s="25"/>
      <c r="I35" s="15">
        <f t="shared" si="1"/>
        <v>0</v>
      </c>
    </row>
    <row r="36" spans="1:9" s="15" customFormat="1" ht="24.95" customHeight="1">
      <c r="B36" s="26" t="s">
        <v>11</v>
      </c>
      <c r="C36" s="27">
        <f>SUM(C21:C35)</f>
        <v>0</v>
      </c>
      <c r="D36" s="13">
        <f>SUM(D21:D35)</f>
        <v>0</v>
      </c>
      <c r="E36" s="17"/>
      <c r="F36" s="12"/>
      <c r="G36" s="28" t="s">
        <v>11</v>
      </c>
      <c r="H36" s="27">
        <f>SUM(H21:H35)</f>
        <v>0</v>
      </c>
      <c r="I36" s="15">
        <f>SUM(I21:I35)</f>
        <v>0</v>
      </c>
    </row>
    <row r="37" spans="1:9" s="29" customFormat="1">
      <c r="B37" s="13"/>
      <c r="C37" s="13"/>
      <c r="D37" s="13"/>
      <c r="E37" s="14"/>
      <c r="F37" s="15"/>
      <c r="G37" s="15"/>
      <c r="H37" s="15"/>
    </row>
    <row r="38" spans="1:9" s="29" customFormat="1">
      <c r="B38" s="30" t="s">
        <v>12</v>
      </c>
      <c r="C38" s="31" t="str">
        <f>IF(D36&gt;0,D36/C36,"")</f>
        <v/>
      </c>
      <c r="D38" s="13"/>
      <c r="E38" s="14"/>
      <c r="F38" s="15"/>
      <c r="G38" s="32" t="s">
        <v>13</v>
      </c>
      <c r="H38" s="33" t="str">
        <f>IF(I36&gt;0,I36/H36,"")</f>
        <v/>
      </c>
    </row>
    <row r="39" spans="1:9" s="29" customFormat="1">
      <c r="B39" s="15"/>
      <c r="C39" s="15"/>
      <c r="D39" s="15"/>
      <c r="E39" s="14"/>
      <c r="F39" s="15"/>
      <c r="G39" s="15"/>
      <c r="H39" s="15"/>
    </row>
    <row r="40" spans="1:9" s="29" customFormat="1" ht="12.75" customHeight="1">
      <c r="B40" s="58" t="s">
        <v>21</v>
      </c>
      <c r="C40" s="58"/>
      <c r="D40" s="15"/>
      <c r="E40" s="14"/>
      <c r="F40" s="15"/>
      <c r="G40" s="34" t="s">
        <v>5</v>
      </c>
      <c r="H40" s="34" t="s">
        <v>6</v>
      </c>
    </row>
    <row r="41" spans="1:9" s="29" customFormat="1" ht="12.75" customHeight="1">
      <c r="B41" s="58"/>
      <c r="C41" s="58"/>
      <c r="E41" s="35"/>
      <c r="F41" s="15"/>
      <c r="G41" s="9" t="s">
        <v>14</v>
      </c>
      <c r="H41" s="10">
        <v>70</v>
      </c>
    </row>
    <row r="42" spans="1:9" s="29" customFormat="1">
      <c r="E42" s="35"/>
      <c r="F42" s="15"/>
      <c r="G42" s="9" t="s">
        <v>15</v>
      </c>
      <c r="H42" s="10">
        <v>60</v>
      </c>
    </row>
    <row r="43" spans="1:9" s="29" customFormat="1" ht="12.75" customHeight="1">
      <c r="B43" s="36" t="s">
        <v>14</v>
      </c>
      <c r="C43" s="37" t="str">
        <f>IF(C$38="","",((3*$H41)-C$38)/2)</f>
        <v/>
      </c>
      <c r="D43" s="15"/>
      <c r="E43" s="14"/>
      <c r="F43" s="15"/>
      <c r="G43" s="9" t="s">
        <v>16</v>
      </c>
      <c r="H43" s="10">
        <v>50</v>
      </c>
    </row>
    <row r="44" spans="1:9" s="29" customFormat="1" ht="12.75" customHeight="1">
      <c r="B44" s="36" t="s">
        <v>15</v>
      </c>
      <c r="C44" s="37" t="str">
        <f>IF(C$38="","",((3*$H42)-C$38)/2)</f>
        <v/>
      </c>
      <c r="D44" s="15"/>
      <c r="E44" s="14"/>
      <c r="F44" s="15"/>
      <c r="G44" s="9" t="s">
        <v>27</v>
      </c>
      <c r="H44" s="10">
        <v>40</v>
      </c>
    </row>
    <row r="45" spans="1:9" s="29" customFormat="1" ht="12.75" customHeight="1">
      <c r="B45" s="38" t="s">
        <v>16</v>
      </c>
      <c r="C45" s="37" t="str">
        <f>IF(C$38="","",((3*$H43)-C$38)/2)</f>
        <v/>
      </c>
      <c r="D45" s="15"/>
      <c r="E45" s="14"/>
      <c r="F45" s="15"/>
      <c r="G45" s="15"/>
      <c r="H45" s="15"/>
    </row>
    <row r="46" spans="1:9" s="29" customFormat="1" ht="12.75" customHeight="1">
      <c r="D46" s="15"/>
      <c r="E46" s="14"/>
      <c r="F46" s="15"/>
      <c r="G46" s="39" t="s">
        <v>12</v>
      </c>
      <c r="H46" s="33" t="str">
        <f>C38</f>
        <v/>
      </c>
    </row>
    <row r="47" spans="1:9" s="29" customFormat="1" ht="12.75" customHeight="1">
      <c r="B47" s="15"/>
      <c r="C47" s="15"/>
      <c r="D47" s="15"/>
      <c r="E47" s="14"/>
      <c r="F47" s="15"/>
      <c r="G47" s="49" t="s">
        <v>13</v>
      </c>
      <c r="H47" s="33" t="str">
        <f>H38</f>
        <v/>
      </c>
    </row>
    <row r="48" spans="1:9" s="29" customFormat="1" ht="12.75" customHeight="1">
      <c r="A48" s="61" t="s">
        <v>17</v>
      </c>
      <c r="B48" s="61"/>
      <c r="C48" s="61"/>
      <c r="D48" s="61"/>
      <c r="E48" s="62"/>
      <c r="F48" s="15"/>
      <c r="G48" s="15"/>
      <c r="H48" s="36"/>
    </row>
    <row r="49" spans="1:15" s="29" customFormat="1" ht="12.75" customHeight="1">
      <c r="A49" s="61"/>
      <c r="B49" s="61"/>
      <c r="C49" s="61"/>
      <c r="D49" s="61"/>
      <c r="E49" s="62"/>
      <c r="F49" s="13"/>
      <c r="G49" s="42" t="s">
        <v>8</v>
      </c>
      <c r="H49" s="43" t="str">
        <f>IF(H47="","",(D36+I36+I36)/(C36+H36+H36))</f>
        <v/>
      </c>
      <c r="I49" s="41"/>
    </row>
    <row r="50" spans="1:15" s="29" customFormat="1" ht="12.75" customHeight="1">
      <c r="A50" s="52"/>
      <c r="B50" s="52"/>
      <c r="C50" s="52"/>
      <c r="D50" s="52"/>
      <c r="E50" s="53"/>
      <c r="F50" s="13"/>
      <c r="G50" s="44" t="s">
        <v>7</v>
      </c>
      <c r="H50" s="50" t="str">
        <f>IF(H49="","",IF(ROUND(H49,0)&gt;=$H$41,"1st",IF(ROUND(H49,0)&gt;=$H$42,"2i",IF(ROUND(H49,0)&gt;=$H$43,"2ii",IF(ROUND(H49,0)&gt;=$H$44,"3rd","Fail")))))</f>
        <v/>
      </c>
      <c r="I50" s="41"/>
    </row>
    <row r="51" spans="1:15" s="29" customFormat="1" ht="12.75" customHeight="1">
      <c r="B51"/>
      <c r="C51"/>
      <c r="D51" s="15"/>
      <c r="E51" s="14"/>
      <c r="F51" s="15"/>
      <c r="G51" s="15"/>
      <c r="H51" s="45"/>
    </row>
    <row r="52" spans="1:15" s="29" customFormat="1" ht="12.75" customHeight="1">
      <c r="B52" s="48"/>
      <c r="C52" s="48"/>
      <c r="D52" s="48"/>
      <c r="E52" s="48"/>
      <c r="F52" s="15"/>
      <c r="G52" s="60" t="s">
        <v>26</v>
      </c>
      <c r="H52" s="60"/>
    </row>
    <row r="53" spans="1:15" s="29" customFormat="1" ht="12.75" customHeight="1">
      <c r="F53" s="13"/>
      <c r="G53" s="60"/>
      <c r="H53" s="60"/>
      <c r="I53" s="41"/>
    </row>
    <row r="54" spans="1:15" s="29" customFormat="1" ht="12.75" customHeight="1">
      <c r="B54" s="47"/>
      <c r="C54" s="47"/>
      <c r="D54" s="47"/>
      <c r="E54" s="47"/>
      <c r="F54" s="15"/>
      <c r="G54" s="46"/>
      <c r="H54" s="46"/>
      <c r="I54" s="13"/>
      <c r="J54" s="13"/>
      <c r="K54" s="13"/>
      <c r="L54" s="15"/>
      <c r="M54" s="40"/>
      <c r="N54" s="40"/>
      <c r="O54" s="41"/>
    </row>
    <row r="55" spans="1:15" s="51" customFormat="1" ht="25.5" customHeight="1">
      <c r="A55" s="54" t="s">
        <v>18</v>
      </c>
      <c r="B55" s="54"/>
      <c r="C55" s="54"/>
      <c r="D55" s="54"/>
      <c r="E55" s="54"/>
      <c r="F55" s="54"/>
      <c r="G55" s="54"/>
      <c r="H55" s="54"/>
      <c r="I55" s="54"/>
      <c r="J55" s="54"/>
      <c r="K55" s="54"/>
      <c r="L55" s="54"/>
      <c r="M55" s="54"/>
      <c r="N55" s="54"/>
    </row>
    <row r="56" spans="1:15" s="29" customFormat="1" ht="12.75" customHeight="1">
      <c r="A56" s="55" t="s">
        <v>19</v>
      </c>
      <c r="B56" s="55"/>
      <c r="C56" s="55"/>
      <c r="D56" s="55"/>
      <c r="E56" s="55"/>
      <c r="F56" s="55"/>
      <c r="G56" s="55"/>
      <c r="H56" s="55"/>
      <c r="I56" s="55"/>
      <c r="J56" s="55"/>
      <c r="K56" s="55"/>
      <c r="L56" s="55"/>
      <c r="M56" s="55"/>
      <c r="N56" s="55"/>
    </row>
  </sheetData>
  <sheetProtection sheet="1" selectLockedCells="1"/>
  <protectedRanges>
    <protectedRange sqref="B21:C35 G21:H35" name="Range1_7_12"/>
  </protectedRanges>
  <mergeCells count="19">
    <mergeCell ref="A14:N14"/>
    <mergeCell ref="A11:N11"/>
    <mergeCell ref="A12:N12"/>
    <mergeCell ref="A4:N4"/>
    <mergeCell ref="A5:N5"/>
    <mergeCell ref="A6:N6"/>
    <mergeCell ref="A7:N7"/>
    <mergeCell ref="A9:N9"/>
    <mergeCell ref="A10:N10"/>
    <mergeCell ref="A8:N8"/>
    <mergeCell ref="A55:N55"/>
    <mergeCell ref="A56:N56"/>
    <mergeCell ref="G17:I17"/>
    <mergeCell ref="B17:E17"/>
    <mergeCell ref="B40:C41"/>
    <mergeCell ref="B18:C18"/>
    <mergeCell ref="G18:H18"/>
    <mergeCell ref="G52:H53"/>
    <mergeCell ref="A48:E49"/>
  </mergeCells>
  <pageMargins left="0.39370078740157483" right="0.39370078740157483" top="0.39370078740157483" bottom="0.39370078740157483" header="0.31496062992125984" footer="0.31496062992125984"/>
  <pageSetup paperSize="9" scale="8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8C815DB7D285B4B9BA1E2E525886D61" ma:contentTypeVersion="22" ma:contentTypeDescription="Create a new document." ma:contentTypeScope="" ma:versionID="dfbc3c0f021c9abf68be5031863356f4">
  <xsd:schema xmlns:xsd="http://www.w3.org/2001/XMLSchema" xmlns:xs="http://www.w3.org/2001/XMLSchema" xmlns:p="http://schemas.microsoft.com/office/2006/metadata/properties" xmlns:ns2="8f5883b0-3884-4a93-93a4-8c8b0324ac46" xmlns:ns3="45aa3c44-59e1-4092-91c6-4d55d6f9978d" xmlns:ns4="e624b471-45f9-4997-8ae9-02ccbe75fc58" targetNamespace="http://schemas.microsoft.com/office/2006/metadata/properties" ma:root="true" ma:fieldsID="1d23544962acdac26782a36613fc9fe1" ns2:_="" ns3:_="" ns4:_="">
    <xsd:import namespace="8f5883b0-3884-4a93-93a4-8c8b0324ac46"/>
    <xsd:import namespace="45aa3c44-59e1-4092-91c6-4d55d6f9978d"/>
    <xsd:import namespace="e624b471-45f9-4997-8ae9-02ccbe75fc5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4:_dlc_DocId" minOccurs="0"/>
                <xsd:element ref="ns4:_dlc_DocIdUrl" minOccurs="0"/>
                <xsd:element ref="ns4:_dlc_DocIdPersistId" minOccurs="0"/>
                <xsd:element ref="ns2:MediaServiceLocation" minOccurs="0"/>
                <xsd:element ref="ns2:Notes0" minOccurs="0"/>
                <xsd:element ref="ns2:_Flow_SignoffStatus" minOccurs="0"/>
                <xsd:element ref="ns2:MediaLengthInSeconds" minOccurs="0"/>
                <xsd:element ref="ns2:lcf76f155ced4ddcb4097134ff3c332f" minOccurs="0"/>
                <xsd:element ref="ns4:TaxCatchAll" minOccurs="0"/>
                <xsd:element ref="ns2:Test"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5883b0-3884-4a93-93a4-8c8b0324ac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Notes0" ma:index="23" nillable="true" ma:displayName="Notes" ma:description="Brief description of document content/purpose" ma:internalName="Notes0">
      <xsd:simpleType>
        <xsd:restriction base="dms:Note">
          <xsd:maxLength value="255"/>
        </xsd:restriction>
      </xsd:simpleType>
    </xsd:element>
    <xsd:element name="_Flow_SignoffStatus" ma:index="24" nillable="true" ma:displayName="Sign-off status" ma:internalName="Sign_x002d_off_x0020_status">
      <xsd:simpleType>
        <xsd:restriction base="dms:Text"/>
      </xsd:simpleType>
    </xsd:element>
    <xsd:element name="MediaLengthInSeconds" ma:index="25" nillable="true" ma:displayName="Length (seconds)"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b3a19cb6-1b10-4512-a12b-f76e45842a2d" ma:termSetId="09814cd3-568e-fe90-9814-8d621ff8fb84" ma:anchorId="fba54fb3-c3e1-fe81-a776-ca4b69148c4d" ma:open="true" ma:isKeyword="false">
      <xsd:complexType>
        <xsd:sequence>
          <xsd:element ref="pc:Terms" minOccurs="0" maxOccurs="1"/>
        </xsd:sequence>
      </xsd:complexType>
    </xsd:element>
    <xsd:element name="Test" ma:index="29" nillable="true" ma:displayName="Test" ma:description="Testing description" ma:internalName="Test">
      <xsd:simpleType>
        <xsd:restriction base="dms:Text">
          <xsd:maxLength value="255"/>
        </xsd:restriction>
      </xsd:simpleType>
    </xsd:element>
    <xsd:element name="MediaServiceObjectDetectorVersions" ma:index="30" nillable="true" ma:displayName="MediaServiceObjectDetectorVersions"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5aa3c44-59e1-4092-91c6-4d55d6f9978d"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624b471-45f9-4997-8ae9-02ccbe75fc58" elementFormDefault="qualified">
    <xsd:import namespace="http://schemas.microsoft.com/office/2006/documentManagement/types"/>
    <xsd:import namespace="http://schemas.microsoft.com/office/infopath/2007/PartnerControls"/>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TaxCatchAll" ma:index="28" nillable="true" ma:displayName="Taxonomy Catch All Column" ma:hidden="true" ma:list="{37e1efa6-7c74-4bae-9462-cbfcbb435912}" ma:internalName="TaxCatchAll" ma:showField="CatchAllData" ma:web="e624b471-45f9-4997-8ae9-02ccbe75fc5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est xmlns="8f5883b0-3884-4a93-93a4-8c8b0324ac46" xsi:nil="true"/>
    <lcf76f155ced4ddcb4097134ff3c332f xmlns="8f5883b0-3884-4a93-93a4-8c8b0324ac46">
      <Terms xmlns="http://schemas.microsoft.com/office/infopath/2007/PartnerControls"/>
    </lcf76f155ced4ddcb4097134ff3c332f>
    <Notes0 xmlns="8f5883b0-3884-4a93-93a4-8c8b0324ac46" xsi:nil="true"/>
    <TaxCatchAll xmlns="e624b471-45f9-4997-8ae9-02ccbe75fc58" xsi:nil="true"/>
    <_Flow_SignoffStatus xmlns="8f5883b0-3884-4a93-93a4-8c8b0324ac46" xsi:nil="true"/>
    <_dlc_DocId xmlns="e624b471-45f9-4997-8ae9-02ccbe75fc58">K6354JMWYF4P-1668644746-43457</_dlc_DocId>
    <_dlc_DocIdUrl xmlns="e624b471-45f9-4997-8ae9-02ccbe75fc58">
      <Url>https://leeds365.sharepoint.com/sites/SLP/proginfo/_layouts/15/DocIdRedir.aspx?ID=K6354JMWYF4P-1668644746-43457</Url>
      <Description>K6354JMWYF4P-1668644746-43457</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A42E662-37B1-4E54-B420-AAF911266DB3}">
  <ds:schemaRefs>
    <ds:schemaRef ds:uri="http://schemas.microsoft.com/sharepoint/v3/contenttype/forms"/>
  </ds:schemaRefs>
</ds:datastoreItem>
</file>

<file path=customXml/itemProps2.xml><?xml version="1.0" encoding="utf-8"?>
<ds:datastoreItem xmlns:ds="http://schemas.openxmlformats.org/officeDocument/2006/customXml" ds:itemID="{522B580E-E85C-44DB-B856-9E65603771C0}"/>
</file>

<file path=customXml/itemProps3.xml><?xml version="1.0" encoding="utf-8"?>
<ds:datastoreItem xmlns:ds="http://schemas.openxmlformats.org/officeDocument/2006/customXml" ds:itemID="{26EA5E32-72AC-4F4E-B7C6-832CD4135153}">
  <ds:schemaRefs>
    <ds:schemaRef ds:uri="http://schemas.microsoft.com/office/2006/metadata/properties"/>
    <ds:schemaRef ds:uri="http://purl.org/dc/elements/1.1/"/>
    <ds:schemaRef ds:uri="http://purl.org/dc/dcmitype/"/>
    <ds:schemaRef ds:uri="http://schemas.microsoft.com/office/2006/documentManagement/types"/>
    <ds:schemaRef ds:uri="22fb5537-0a33-4a2d-8ba6-e22bd04ffe11"/>
    <ds:schemaRef ds:uri="http://www.w3.org/XML/1998/namespace"/>
    <ds:schemaRef ds:uri="http://purl.org/dc/terms/"/>
    <ds:schemaRef ds:uri="http://schemas.microsoft.com/office/infopath/2007/PartnerControls"/>
    <ds:schemaRef ds:uri="http://schemas.openxmlformats.org/package/2006/metadata/core-properties"/>
    <ds:schemaRef ds:uri="ca62ed01-832f-4832-8b81-33d5d20e7d04"/>
  </ds:schemaRefs>
</ds:datastoreItem>
</file>

<file path=customXml/itemProps4.xml><?xml version="1.0" encoding="utf-8"?>
<ds:datastoreItem xmlns:ds="http://schemas.openxmlformats.org/officeDocument/2006/customXml" ds:itemID="{6ED848F7-720B-448B-99FC-DB6F60B996D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Calculator 1</vt:lpstr>
    </vt:vector>
  </TitlesOfParts>
  <Manager/>
  <Company>University Of Leeds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Ciaran Clarke</cp:lastModifiedBy>
  <cp:revision/>
  <dcterms:created xsi:type="dcterms:W3CDTF">2009-03-04T09:36:54Z</dcterms:created>
  <dcterms:modified xsi:type="dcterms:W3CDTF">2024-12-13T13:38:43Z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0x01010038C815DB7D285B4B9BA1E2E525886D61</vt:lpwstr>
  </property>
  <property fmtid="{D5CDD505-2E9C-101B-9397-08002B2CF9AE}" pid="3" name="MediaServiceImageTags">
    <vt:lpwstr/>
  </property>
  <property fmtid="{D5CDD505-2E9C-101B-9397-08002B2CF9AE}" pid="4" name="_dlc_DocIdItemGuid">
    <vt:lpwstr>be95e600-7740-41af-9d65-93541a2dc404</vt:lpwstr>
  </property>
</Properties>
</file>